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516"/>
  <workbookPr autoCompressPictures="0"/>
  <bookViews>
    <workbookView xWindow="0" yWindow="0" windowWidth="25600" windowHeight="1606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5" i="1" l="1"/>
  <c r="E22" i="1"/>
  <c r="B22" i="1"/>
  <c r="B44" i="1"/>
  <c r="B43" i="1"/>
  <c r="C35" i="1"/>
  <c r="B35" i="1"/>
  <c r="F35" i="1"/>
  <c r="F19" i="1"/>
  <c r="C19" i="1"/>
  <c r="C42" i="1"/>
  <c r="E19" i="1"/>
  <c r="B19" i="1"/>
  <c r="B42" i="1"/>
  <c r="F42" i="1"/>
  <c r="F41" i="1"/>
  <c r="B40" i="1"/>
  <c r="C40" i="1"/>
  <c r="F40" i="1"/>
  <c r="C39" i="1"/>
  <c r="B39" i="1"/>
  <c r="F39" i="1"/>
  <c r="C38" i="1"/>
  <c r="B38" i="1"/>
  <c r="F38" i="1"/>
  <c r="C37" i="1"/>
  <c r="B37" i="1"/>
  <c r="F37" i="1"/>
  <c r="C36" i="1"/>
  <c r="B36" i="1"/>
  <c r="F36" i="1"/>
  <c r="C34" i="1"/>
  <c r="B34" i="1"/>
  <c r="F34" i="1"/>
  <c r="C33" i="1"/>
  <c r="B33" i="1"/>
  <c r="F33" i="1"/>
  <c r="C32" i="1"/>
  <c r="B32" i="1"/>
  <c r="F32" i="1"/>
  <c r="C31" i="1"/>
  <c r="B31" i="1"/>
  <c r="F31" i="1"/>
  <c r="C30" i="1"/>
  <c r="B30" i="1"/>
  <c r="F30" i="1"/>
  <c r="C29" i="1"/>
  <c r="B29" i="1"/>
  <c r="F29" i="1"/>
  <c r="C28" i="1"/>
  <c r="B28" i="1"/>
  <c r="F28" i="1"/>
  <c r="C27" i="1"/>
  <c r="B27" i="1"/>
  <c r="F27" i="1"/>
  <c r="C26" i="1"/>
  <c r="B26" i="1"/>
  <c r="F26" i="1"/>
  <c r="C25" i="1"/>
  <c r="B25" i="1"/>
  <c r="F25" i="1"/>
  <c r="C24" i="1"/>
  <c r="B24" i="1"/>
  <c r="F24" i="1"/>
</calcChain>
</file>

<file path=xl/sharedStrings.xml><?xml version="1.0" encoding="utf-8"?>
<sst xmlns="http://schemas.openxmlformats.org/spreadsheetml/2006/main" count="70" uniqueCount="47">
  <si>
    <t>Correct Term</t>
  </si>
  <si>
    <t>Then</t>
  </si>
  <si>
    <t>Now</t>
  </si>
  <si>
    <t>Incorrect Term</t>
  </si>
  <si>
    <t>jugular vein</t>
  </si>
  <si>
    <t>juggler vein</t>
  </si>
  <si>
    <t>bear in mind</t>
  </si>
  <si>
    <t>bare in mind</t>
  </si>
  <si>
    <t>head over heels</t>
  </si>
  <si>
    <t>head over heals</t>
  </si>
  <si>
    <t>chocolate mousse</t>
  </si>
  <si>
    <t>chocolate moose</t>
  </si>
  <si>
    <t>egg yolk</t>
  </si>
  <si>
    <t>egg yoke</t>
  </si>
  <si>
    <t>without further ado</t>
  </si>
  <si>
    <t>without further adieu</t>
  </si>
  <si>
    <t>whet your appetite</t>
  </si>
  <si>
    <t>wet your appetite</t>
  </si>
  <si>
    <t>heroin and morphine</t>
  </si>
  <si>
    <t>heroine and morphine</t>
  </si>
  <si>
    <t>reach across the aisle</t>
  </si>
  <si>
    <t>reach across the isle</t>
  </si>
  <si>
    <t>herd mentality</t>
  </si>
  <si>
    <t>heard mentality</t>
  </si>
  <si>
    <t>weather vane</t>
  </si>
  <si>
    <t>weather vein</t>
  </si>
  <si>
    <t>zombie horde</t>
  </si>
  <si>
    <t>zombie hoard</t>
  </si>
  <si>
    <t>chili peppers</t>
  </si>
  <si>
    <t>chilly peppers</t>
  </si>
  <si>
    <t>brake pedal</t>
  </si>
  <si>
    <t>brake petal</t>
  </si>
  <si>
    <t>pique your interest</t>
  </si>
  <si>
    <t>peek your interest</t>
  </si>
  <si>
    <t>lessen the burden</t>
  </si>
  <si>
    <t>lesson the burden</t>
  </si>
  <si>
    <t>bridal shower</t>
  </si>
  <si>
    <t>bridle shower</t>
  </si>
  <si>
    <t xml:space="preserve"> Then </t>
  </si>
  <si>
    <t>Increase</t>
  </si>
  <si>
    <t>isn't</t>
  </si>
  <si>
    <t>ain't</t>
  </si>
  <si>
    <t>regardless</t>
  </si>
  <si>
    <t>irregardless</t>
  </si>
  <si>
    <t>real total</t>
  </si>
  <si>
    <t>ain't/irregardless total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</si>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</sst>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3" fontId="0" fillId="0" borderId="0" xfId="0" applyNumberFormat="1"/>
    <xf numFmtId="0" fontId="1" fillId="0" borderId="0" xfId="0" applyFont="1"/>
    <xf numFmtId="10" fontId="1" fillId="0" borderId="0" xfId="0" applyNumberFormat="1" applyFont="1" applyAlignment="1">
      <alignment horizontal="right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Protection="1">
      <protection locked="0"/>
    </xf>
    <xf numFmtId="3" fontId="1" fillId="0" borderId="1" xfId="0" applyNumberFormat="1" applyFont="1" applyBorder="1" applyAlignment="1" applyProtection="1">
      <alignment horizontal="right"/>
      <protection locked="0"/>
    </xf>
    <xf numFmtId="3" fontId="1" fillId="0" borderId="1" xfId="0" applyNumberFormat="1" applyFont="1" applyBorder="1" applyProtection="1">
      <protection locked="0"/>
    </xf>
    <xf numFmtId="3" fontId="1" fillId="0" borderId="0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Fill="1" applyBorder="1" applyProtection="1">
      <protection locked="0"/>
    </xf>
    <xf numFmtId="0" fontId="0" fillId="0" borderId="0" xfId="0" applyBorder="1"/>
    <xf numFmtId="0" fontId="2" fillId="0" borderId="2" xfId="0" applyFont="1" applyBorder="1"/>
    <xf numFmtId="0" fontId="0" fillId="0" borderId="2" xfId="0" applyBorder="1"/>
    <xf numFmtId="0" fontId="1" fillId="0" borderId="2" xfId="0" applyFont="1" applyBorder="1"/>
    <xf numFmtId="10" fontId="1" fillId="0" borderId="2" xfId="0" applyNumberFormat="1" applyFont="1" applyBorder="1" applyAlignment="1">
      <alignment horizontal="right"/>
    </xf>
    <xf numFmtId="10" fontId="0" fillId="0" borderId="2" xfId="0" applyNumberFormat="1" applyBorder="1" applyProtection="1">
      <protection locked="0"/>
    </xf>
    <xf numFmtId="10" fontId="2" fillId="0" borderId="2" xfId="0" applyNumberFormat="1" applyFont="1" applyBorder="1" applyAlignment="1">
      <alignment horizontal="right"/>
    </xf>
    <xf numFmtId="3" fontId="0" fillId="0" borderId="0" xfId="0" applyNumberFormat="1" applyBorder="1"/>
    <xf numFmtId="0" fontId="1" fillId="0" borderId="3" xfId="0" applyFont="1" applyBorder="1" applyProtection="1">
      <protection locked="0"/>
    </xf>
    <xf numFmtId="3" fontId="1" fillId="0" borderId="3" xfId="0" applyNumberFormat="1" applyFont="1" applyBorder="1" applyAlignment="1" applyProtection="1">
      <alignment horizontal="right"/>
      <protection locked="0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topLeftCell="A9" workbookViewId="0">
      <selection activeCell="E45" sqref="E45"/>
    </sheetView>
  </sheetViews>
  <sheetFormatPr baseColWidth="10" defaultColWidth="8.83203125" defaultRowHeight="14" x14ac:dyDescent="0"/>
  <cols>
    <col min="1" max="6" width="13" customWidth="1"/>
  </cols>
  <sheetData>
    <row r="1" spans="1:6">
      <c r="A1" s="4" t="s">
        <v>0</v>
      </c>
      <c r="B1" s="4" t="s">
        <v>1</v>
      </c>
      <c r="C1" s="4" t="s">
        <v>2</v>
      </c>
      <c r="D1" s="4" t="s">
        <v>3</v>
      </c>
      <c r="E1" s="5" t="s">
        <v>38</v>
      </c>
      <c r="F1" s="4" t="s">
        <v>2</v>
      </c>
    </row>
    <row r="2" spans="1:6">
      <c r="A2" s="6" t="s">
        <v>4</v>
      </c>
      <c r="B2" s="7">
        <v>56409</v>
      </c>
      <c r="C2" s="7">
        <v>794000</v>
      </c>
      <c r="D2" s="6" t="s">
        <v>5</v>
      </c>
      <c r="E2" s="7">
        <v>693</v>
      </c>
      <c r="F2" s="7">
        <v>4150</v>
      </c>
    </row>
    <row r="3" spans="1:6">
      <c r="A3" s="6" t="s">
        <v>6</v>
      </c>
      <c r="B3" s="7">
        <v>931235</v>
      </c>
      <c r="C3" s="7">
        <v>35500000</v>
      </c>
      <c r="D3" s="6" t="s">
        <v>7</v>
      </c>
      <c r="E3" s="7">
        <v>18492</v>
      </c>
      <c r="F3" s="7">
        <v>477000</v>
      </c>
    </row>
    <row r="4" spans="1:6">
      <c r="A4" s="6" t="s">
        <v>8</v>
      </c>
      <c r="B4" s="7">
        <v>179491</v>
      </c>
      <c r="C4" s="7">
        <v>8130000</v>
      </c>
      <c r="D4" s="6" t="s">
        <v>9</v>
      </c>
      <c r="E4" s="7">
        <v>12633</v>
      </c>
      <c r="F4" s="7">
        <v>398000</v>
      </c>
    </row>
    <row r="5" spans="1:6">
      <c r="A5" s="6" t="s">
        <v>10</v>
      </c>
      <c r="B5" s="7">
        <v>237870</v>
      </c>
      <c r="C5" s="7">
        <v>6790000</v>
      </c>
      <c r="D5" s="6" t="s">
        <v>11</v>
      </c>
      <c r="E5" s="7">
        <v>14504</v>
      </c>
      <c r="F5" s="7">
        <v>364000</v>
      </c>
    </row>
    <row r="6" spans="1:6">
      <c r="A6" s="6" t="s">
        <v>12</v>
      </c>
      <c r="B6" s="7">
        <v>152458</v>
      </c>
      <c r="C6" s="7">
        <v>5420000</v>
      </c>
      <c r="D6" s="6" t="s">
        <v>13</v>
      </c>
      <c r="E6" s="7">
        <v>2028</v>
      </c>
      <c r="F6" s="7">
        <v>88900</v>
      </c>
    </row>
    <row r="7" spans="1:6">
      <c r="A7" s="6" t="s">
        <v>14</v>
      </c>
      <c r="B7" s="7">
        <v>120124</v>
      </c>
      <c r="C7" s="7">
        <v>1960000</v>
      </c>
      <c r="D7" s="6" t="s">
        <v>15</v>
      </c>
      <c r="E7" s="7">
        <v>13170</v>
      </c>
      <c r="F7" s="7">
        <v>437000</v>
      </c>
    </row>
    <row r="8" spans="1:6">
      <c r="A8" s="6" t="s">
        <v>16</v>
      </c>
      <c r="B8" s="7">
        <v>52850</v>
      </c>
      <c r="C8" s="7">
        <v>533000</v>
      </c>
      <c r="D8" s="6" t="s">
        <v>17</v>
      </c>
      <c r="E8" s="7">
        <v>8930</v>
      </c>
      <c r="F8" s="7">
        <v>216000</v>
      </c>
    </row>
    <row r="9" spans="1:6">
      <c r="A9" s="6" t="s">
        <v>18</v>
      </c>
      <c r="B9" s="7">
        <v>3220</v>
      </c>
      <c r="C9" s="7">
        <v>112000</v>
      </c>
      <c r="D9" s="6" t="s">
        <v>19</v>
      </c>
      <c r="E9" s="7">
        <v>45</v>
      </c>
      <c r="F9" s="7">
        <v>3860</v>
      </c>
    </row>
    <row r="10" spans="1:6">
      <c r="A10" s="6" t="s">
        <v>20</v>
      </c>
      <c r="B10" s="7">
        <v>2707</v>
      </c>
      <c r="C10" s="7">
        <v>117000</v>
      </c>
      <c r="D10" s="6" t="s">
        <v>21</v>
      </c>
      <c r="E10" s="7">
        <v>93</v>
      </c>
      <c r="F10" s="7">
        <v>11800</v>
      </c>
    </row>
    <row r="11" spans="1:6">
      <c r="A11" s="6" t="s">
        <v>22</v>
      </c>
      <c r="B11" s="7">
        <v>19444</v>
      </c>
      <c r="C11" s="7">
        <v>411000</v>
      </c>
      <c r="D11" s="6" t="s">
        <v>23</v>
      </c>
      <c r="E11" s="7">
        <v>313</v>
      </c>
      <c r="F11" s="7">
        <v>21300</v>
      </c>
    </row>
    <row r="12" spans="1:6">
      <c r="A12" s="6" t="s">
        <v>24</v>
      </c>
      <c r="B12" s="7">
        <v>70906</v>
      </c>
      <c r="C12" s="7">
        <v>477000</v>
      </c>
      <c r="D12" s="6" t="s">
        <v>25</v>
      </c>
      <c r="E12" s="7">
        <v>698</v>
      </c>
      <c r="F12" s="7">
        <v>16100</v>
      </c>
    </row>
    <row r="13" spans="1:6">
      <c r="A13" s="6" t="s">
        <v>26</v>
      </c>
      <c r="B13" s="7">
        <v>21091</v>
      </c>
      <c r="C13" s="7">
        <v>464000</v>
      </c>
      <c r="D13" s="6" t="s">
        <v>27</v>
      </c>
      <c r="E13" s="7">
        <v>744</v>
      </c>
      <c r="F13" s="7">
        <v>64200</v>
      </c>
    </row>
    <row r="14" spans="1:6">
      <c r="A14" s="6" t="s">
        <v>28</v>
      </c>
      <c r="B14" s="8">
        <v>1105405</v>
      </c>
      <c r="C14" s="7">
        <v>29100000</v>
      </c>
      <c r="D14" s="6" t="s">
        <v>29</v>
      </c>
      <c r="E14" s="7">
        <v>2532</v>
      </c>
      <c r="F14" s="7">
        <v>155000</v>
      </c>
    </row>
    <row r="15" spans="1:6">
      <c r="A15" s="6" t="s">
        <v>30</v>
      </c>
      <c r="B15" s="7">
        <v>138765</v>
      </c>
      <c r="C15" s="7">
        <v>1450000</v>
      </c>
      <c r="D15" s="6" t="s">
        <v>31</v>
      </c>
      <c r="E15" s="7">
        <v>417</v>
      </c>
      <c r="F15" s="7">
        <v>27800</v>
      </c>
    </row>
    <row r="16" spans="1:6">
      <c r="A16" s="6" t="s">
        <v>32</v>
      </c>
      <c r="B16" s="7">
        <v>8126</v>
      </c>
      <c r="C16" s="7">
        <v>296000</v>
      </c>
      <c r="D16" s="6" t="s">
        <v>33</v>
      </c>
      <c r="E16" s="7">
        <v>320</v>
      </c>
      <c r="F16" s="7">
        <v>111000</v>
      </c>
    </row>
    <row r="17" spans="1:6">
      <c r="A17" s="6" t="s">
        <v>34</v>
      </c>
      <c r="B17" s="7">
        <v>14926</v>
      </c>
      <c r="C17" s="7">
        <v>389000</v>
      </c>
      <c r="D17" s="6" t="s">
        <v>35</v>
      </c>
      <c r="E17" s="7">
        <v>212</v>
      </c>
      <c r="F17" s="7">
        <v>91400</v>
      </c>
    </row>
    <row r="18" spans="1:6">
      <c r="A18" s="19" t="s">
        <v>36</v>
      </c>
      <c r="B18" s="20">
        <v>852371</v>
      </c>
      <c r="C18" s="20">
        <v>16500000</v>
      </c>
      <c r="D18" s="19" t="s">
        <v>37</v>
      </c>
      <c r="E18" s="20">
        <v>182</v>
      </c>
      <c r="F18" s="20">
        <v>157000</v>
      </c>
    </row>
    <row r="19" spans="1:6">
      <c r="A19" s="10" t="s">
        <v>46</v>
      </c>
      <c r="B19" s="18">
        <f>SUM(B2:B18)</f>
        <v>3967398</v>
      </c>
      <c r="C19" s="18">
        <f>SUM(C2:C18)</f>
        <v>108443000</v>
      </c>
      <c r="D19" s="11"/>
      <c r="E19" s="18">
        <f>SUM(E2:E18)</f>
        <v>76006</v>
      </c>
      <c r="F19" s="18">
        <f>SUM(F2:F18)</f>
        <v>2644510</v>
      </c>
    </row>
    <row r="20" spans="1:6">
      <c r="A20" s="10" t="s">
        <v>40</v>
      </c>
      <c r="B20" s="9">
        <v>9900</v>
      </c>
      <c r="D20" s="10" t="s">
        <v>41</v>
      </c>
      <c r="E20" s="9">
        <v>100</v>
      </c>
    </row>
    <row r="21" spans="1:6">
      <c r="A21" s="10" t="s">
        <v>42</v>
      </c>
      <c r="B21" s="9">
        <v>999</v>
      </c>
      <c r="D21" s="10" t="s">
        <v>43</v>
      </c>
      <c r="E21" s="9">
        <v>1</v>
      </c>
    </row>
    <row r="22" spans="1:6">
      <c r="B22" s="1">
        <f>SUM(B20:B21)</f>
        <v>10899</v>
      </c>
      <c r="E22" s="1">
        <f>SUM(E20:E21)</f>
        <v>101</v>
      </c>
    </row>
    <row r="23" spans="1:6">
      <c r="A23" s="12" t="s">
        <v>3</v>
      </c>
      <c r="B23" s="12" t="s">
        <v>1</v>
      </c>
      <c r="C23" s="12" t="s">
        <v>2</v>
      </c>
      <c r="D23" s="12" t="s">
        <v>39</v>
      </c>
      <c r="E23" s="13"/>
      <c r="F23" s="13"/>
    </row>
    <row r="24" spans="1:6">
      <c r="A24" s="14" t="s">
        <v>5</v>
      </c>
      <c r="B24" s="15">
        <f t="shared" ref="B24:B40" si="0">SUM(E2/(E2+B2))</f>
        <v>1.2136177366817274E-2</v>
      </c>
      <c r="C24" s="15">
        <f t="shared" ref="C24:C40" si="1">SUM(F2/(F2+C2))</f>
        <v>5.199523899016476E-3</v>
      </c>
      <c r="D24" s="15">
        <v>-0.57199999999999995</v>
      </c>
      <c r="E24" s="13"/>
      <c r="F24" s="16">
        <f>SUM((C24/B24)-1)</f>
        <v>-0.57156823422562941</v>
      </c>
    </row>
    <row r="25" spans="1:6">
      <c r="A25" s="14" t="s">
        <v>7</v>
      </c>
      <c r="B25" s="15">
        <f t="shared" si="0"/>
        <v>1.9470858467749153E-2</v>
      </c>
      <c r="C25" s="15">
        <f t="shared" si="1"/>
        <v>1.3258470689607249E-2</v>
      </c>
      <c r="D25" s="15">
        <v>-0.31900000000000001</v>
      </c>
      <c r="E25" s="13"/>
      <c r="F25" s="16">
        <f t="shared" ref="F25:F42" si="2">SUM((C25/B25)-1)</f>
        <v>-0.31906080507091583</v>
      </c>
    </row>
    <row r="26" spans="1:6">
      <c r="A26" s="14" t="s">
        <v>9</v>
      </c>
      <c r="B26" s="15">
        <f t="shared" si="0"/>
        <v>6.5754408611105333E-2</v>
      </c>
      <c r="C26" s="15">
        <f t="shared" si="1"/>
        <v>4.6669793621013131E-2</v>
      </c>
      <c r="D26" s="15">
        <v>-0.28999999999999998</v>
      </c>
      <c r="E26" s="13"/>
      <c r="F26" s="16">
        <f t="shared" si="2"/>
        <v>-0.29024084305837683</v>
      </c>
    </row>
    <row r="27" spans="1:6">
      <c r="A27" s="14" t="s">
        <v>11</v>
      </c>
      <c r="B27" s="15">
        <f t="shared" si="0"/>
        <v>5.747026238836013E-2</v>
      </c>
      <c r="C27" s="15">
        <f t="shared" si="1"/>
        <v>5.0880626223091974E-2</v>
      </c>
      <c r="D27" s="15">
        <v>-0.115</v>
      </c>
      <c r="E27" s="13"/>
      <c r="F27" s="16">
        <f t="shared" si="2"/>
        <v>-0.11466166833793334</v>
      </c>
    </row>
    <row r="28" spans="1:6">
      <c r="A28" s="14" t="s">
        <v>13</v>
      </c>
      <c r="B28" s="15">
        <f t="shared" si="0"/>
        <v>1.3127403130380747E-2</v>
      </c>
      <c r="C28" s="15">
        <f t="shared" si="1"/>
        <v>1.6137522917460838E-2</v>
      </c>
      <c r="D28" s="15">
        <v>0.22900000000000001</v>
      </c>
      <c r="E28" s="13"/>
      <c r="F28" s="16">
        <f t="shared" si="2"/>
        <v>0.22930047604874493</v>
      </c>
    </row>
    <row r="29" spans="1:6">
      <c r="A29" s="14" t="s">
        <v>15</v>
      </c>
      <c r="B29" s="15">
        <f t="shared" si="0"/>
        <v>9.8804147223430908E-2</v>
      </c>
      <c r="C29" s="15">
        <f t="shared" si="1"/>
        <v>0.18231122236128494</v>
      </c>
      <c r="D29" s="15">
        <v>0.84499999999999997</v>
      </c>
      <c r="E29" s="13"/>
      <c r="F29" s="16">
        <f t="shared" si="2"/>
        <v>0.84517783397305357</v>
      </c>
    </row>
    <row r="30" spans="1:6">
      <c r="A30" s="14" t="s">
        <v>17</v>
      </c>
      <c r="B30" s="15">
        <f t="shared" si="0"/>
        <v>0.14454516024603431</v>
      </c>
      <c r="C30" s="15">
        <f t="shared" si="1"/>
        <v>0.28838451268357812</v>
      </c>
      <c r="D30" s="15">
        <v>0.995</v>
      </c>
      <c r="E30" s="13"/>
      <c r="F30" s="16">
        <f t="shared" si="2"/>
        <v>0.9951170429553704</v>
      </c>
    </row>
    <row r="31" spans="1:6">
      <c r="A31" s="14" t="s">
        <v>19</v>
      </c>
      <c r="B31" s="15">
        <f t="shared" si="0"/>
        <v>1.3782542113323124E-2</v>
      </c>
      <c r="C31" s="15">
        <f t="shared" si="1"/>
        <v>3.3316071120317627E-2</v>
      </c>
      <c r="D31" s="15">
        <v>1.417</v>
      </c>
      <c r="E31" s="13"/>
      <c r="F31" s="16">
        <f t="shared" si="2"/>
        <v>1.4172660490630458</v>
      </c>
    </row>
    <row r="32" spans="1:6">
      <c r="A32" s="14" t="s">
        <v>21</v>
      </c>
      <c r="B32" s="15">
        <f t="shared" si="0"/>
        <v>3.3214285714285717E-2</v>
      </c>
      <c r="C32" s="15">
        <f t="shared" si="1"/>
        <v>9.1614906832298143E-2</v>
      </c>
      <c r="D32" s="15">
        <v>1.758</v>
      </c>
      <c r="E32" s="13"/>
      <c r="F32" s="16">
        <f t="shared" si="2"/>
        <v>1.7582982702197287</v>
      </c>
    </row>
    <row r="33" spans="1:6">
      <c r="A33" s="14" t="s">
        <v>23</v>
      </c>
      <c r="B33" s="15">
        <f t="shared" si="0"/>
        <v>1.5842486207420153E-2</v>
      </c>
      <c r="C33" s="15">
        <f t="shared" si="1"/>
        <v>4.9271339347675226E-2</v>
      </c>
      <c r="D33" s="15">
        <v>2.11</v>
      </c>
      <c r="E33" s="13"/>
      <c r="F33" s="16">
        <f t="shared" si="2"/>
        <v>2.1100762028499025</v>
      </c>
    </row>
    <row r="34" spans="1:6">
      <c r="A34" s="14" t="s">
        <v>25</v>
      </c>
      <c r="B34" s="15">
        <f t="shared" si="0"/>
        <v>9.7480587676666113E-3</v>
      </c>
      <c r="C34" s="15">
        <f t="shared" si="1"/>
        <v>3.265057797606976E-2</v>
      </c>
      <c r="D34" s="15">
        <v>2.3490000000000002</v>
      </c>
      <c r="E34" s="13"/>
      <c r="F34" s="16">
        <f t="shared" si="2"/>
        <v>2.3494441051554427</v>
      </c>
    </row>
    <row r="35" spans="1:6">
      <c r="A35" s="14" t="s">
        <v>27</v>
      </c>
      <c r="B35" s="15">
        <f t="shared" si="0"/>
        <v>3.4073734829402333E-2</v>
      </c>
      <c r="C35" s="15">
        <f t="shared" si="1"/>
        <v>0.12154486936766376</v>
      </c>
      <c r="D35" s="15">
        <v>2.5670000000000002</v>
      </c>
      <c r="E35" s="13"/>
      <c r="F35" s="16">
        <f t="shared" si="2"/>
        <v>2.567113202477068</v>
      </c>
    </row>
    <row r="36" spans="1:6">
      <c r="A36" s="14" t="s">
        <v>29</v>
      </c>
      <c r="B36" s="15">
        <f t="shared" si="0"/>
        <v>2.2853284979200083E-3</v>
      </c>
      <c r="C36" s="15">
        <f t="shared" si="1"/>
        <v>5.2982396171594595E-3</v>
      </c>
      <c r="D36" s="15">
        <v>1.3180000000000001</v>
      </c>
      <c r="E36" s="13"/>
      <c r="F36" s="16">
        <f t="shared" si="2"/>
        <v>1.3183711321946285</v>
      </c>
    </row>
    <row r="37" spans="1:6">
      <c r="A37" s="14" t="s">
        <v>31</v>
      </c>
      <c r="B37" s="15">
        <f t="shared" si="0"/>
        <v>2.9960770789326206E-3</v>
      </c>
      <c r="C37" s="15">
        <f t="shared" si="1"/>
        <v>1.8811747191771554E-2</v>
      </c>
      <c r="D37" s="15">
        <v>5.2789999999999999</v>
      </c>
      <c r="E37" s="13"/>
      <c r="F37" s="16">
        <f t="shared" si="2"/>
        <v>5.2787928001082696</v>
      </c>
    </row>
    <row r="38" spans="1:6">
      <c r="A38" s="14" t="s">
        <v>33</v>
      </c>
      <c r="B38" s="15">
        <f t="shared" si="0"/>
        <v>3.7887757518351883E-2</v>
      </c>
      <c r="C38" s="15">
        <f t="shared" si="1"/>
        <v>0.27272727272727271</v>
      </c>
      <c r="D38" s="15">
        <v>6.1980000000000004</v>
      </c>
      <c r="E38" s="13"/>
      <c r="F38" s="16">
        <f t="shared" si="2"/>
        <v>6.1982954545454536</v>
      </c>
    </row>
    <row r="39" spans="1:6">
      <c r="A39" s="14" t="s">
        <v>35</v>
      </c>
      <c r="B39" s="15">
        <f t="shared" si="0"/>
        <v>1.4004492006870128E-2</v>
      </c>
      <c r="C39" s="15">
        <f t="shared" si="1"/>
        <v>0.19025811823480432</v>
      </c>
      <c r="D39" s="15">
        <v>12.586</v>
      </c>
      <c r="E39" s="13"/>
      <c r="F39" s="16">
        <f t="shared" si="2"/>
        <v>12.585506574709754</v>
      </c>
    </row>
    <row r="40" spans="1:6">
      <c r="A40" s="14" t="s">
        <v>37</v>
      </c>
      <c r="B40" s="15">
        <f t="shared" si="0"/>
        <v>2.1347646421981977E-4</v>
      </c>
      <c r="C40" s="15">
        <f t="shared" si="1"/>
        <v>9.4254667707270225E-3</v>
      </c>
      <c r="D40" s="15">
        <v>43.152000000000001</v>
      </c>
      <c r="E40" s="13"/>
      <c r="F40" s="16">
        <f t="shared" si="2"/>
        <v>43.152252592217778</v>
      </c>
    </row>
    <row r="41" spans="1:6">
      <c r="A41" s="14"/>
      <c r="B41" s="17">
        <v>3.4000000000000002E-2</v>
      </c>
      <c r="C41" s="17">
        <v>8.4000000000000005E-2</v>
      </c>
      <c r="D41" s="17">
        <v>1.482</v>
      </c>
      <c r="E41" s="13"/>
      <c r="F41" s="16">
        <f t="shared" si="2"/>
        <v>1.4705882352941178</v>
      </c>
    </row>
    <row r="42" spans="1:6">
      <c r="A42" s="14" t="s">
        <v>44</v>
      </c>
      <c r="B42" s="15">
        <f>SUM(E19/(E19+B19))</f>
        <v>1.8797528023417893E-2</v>
      </c>
      <c r="C42" s="15">
        <f>SUM(F19/(F19+C19))</f>
        <v>2.3805646557385256E-2</v>
      </c>
      <c r="D42" s="13"/>
      <c r="E42" s="13"/>
      <c r="F42" s="16">
        <f t="shared" si="2"/>
        <v>0.26642431535296907</v>
      </c>
    </row>
    <row r="43" spans="1:6">
      <c r="A43" s="2" t="s">
        <v>41</v>
      </c>
      <c r="B43" s="3">
        <f>SUM(E20/(E20+B20))</f>
        <v>0.01</v>
      </c>
      <c r="C43" s="3"/>
    </row>
    <row r="44" spans="1:6">
      <c r="A44" s="2" t="s">
        <v>43</v>
      </c>
      <c r="B44" s="3">
        <f>SUM(E21/(E21+B21))</f>
        <v>1E-3</v>
      </c>
      <c r="C44" s="3"/>
    </row>
    <row r="45" spans="1:6">
      <c r="A45" s="2" t="s">
        <v>45</v>
      </c>
      <c r="B45" s="3">
        <f>SUM(E22/(E22+B22))</f>
        <v>9.1818181818181816E-3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Jonathon Owen</dc:creator>
  <cp:lastModifiedBy>Jonathon Owen</cp:lastModifiedBy>
  <dcterms:created xsi:type="dcterms:W3CDTF">2015-03-05T02:04:29Z</dcterms:created>
  <dcterms:modified xsi:type="dcterms:W3CDTF">2015-03-05T22:13:33Z</dcterms:modified>
</cp:coreProperties>
</file>